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采购计划表" sheetId="2" r:id="rId1"/>
  </sheets>
  <definedNames>
    <definedName name="_xlnm.Print_Titles" localSheetId="0">采购计划表!$3:$3</definedName>
  </definedNames>
  <calcPr calcId="152511"/>
</workbook>
</file>

<file path=xl/calcChain.xml><?xml version="1.0" encoding="utf-8"?>
<calcChain xmlns="http://schemas.openxmlformats.org/spreadsheetml/2006/main">
  <c r="F5" i="2" l="1"/>
  <c r="F4" i="2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2" i="2"/>
  <c r="F21" i="2" s="1"/>
  <c r="F20" i="2" s="1"/>
  <c r="F23" i="2"/>
  <c r="F24" i="2"/>
  <c r="F25" i="2"/>
  <c r="F26" i="2"/>
  <c r="F28" i="2"/>
  <c r="F27" i="2" s="1"/>
  <c r="F29" i="2"/>
  <c r="F30" i="2"/>
  <c r="F31" i="2"/>
  <c r="F32" i="2"/>
  <c r="F33" i="2"/>
  <c r="F34" i="2"/>
</calcChain>
</file>

<file path=xl/sharedStrings.xml><?xml version="1.0" encoding="utf-8"?>
<sst xmlns="http://schemas.openxmlformats.org/spreadsheetml/2006/main" count="71" uniqueCount="49">
  <si>
    <t>台</t>
    <phoneticPr fontId="5" type="noConversion"/>
  </si>
  <si>
    <t>电子白板</t>
    <phoneticPr fontId="5" type="noConversion"/>
  </si>
  <si>
    <t>个</t>
    <phoneticPr fontId="5" type="noConversion"/>
  </si>
  <si>
    <t>会议桌</t>
    <phoneticPr fontId="5" type="noConversion"/>
  </si>
  <si>
    <t>手机存放柜</t>
    <phoneticPr fontId="5" type="noConversion"/>
  </si>
  <si>
    <t>文件柜</t>
    <phoneticPr fontId="5" type="noConversion"/>
  </si>
  <si>
    <t>碎纸机</t>
    <phoneticPr fontId="5" type="noConversion"/>
  </si>
  <si>
    <t>张</t>
    <phoneticPr fontId="5" type="noConversion"/>
  </si>
  <si>
    <t>办公椅</t>
    <phoneticPr fontId="5" type="noConversion"/>
  </si>
  <si>
    <t>办公桌</t>
    <phoneticPr fontId="5" type="noConversion"/>
  </si>
  <si>
    <t>办公设备购置</t>
    <phoneticPr fontId="5" type="noConversion"/>
  </si>
  <si>
    <t>（二）</t>
    <phoneticPr fontId="5" type="noConversion"/>
  </si>
  <si>
    <t>套</t>
    <phoneticPr fontId="5" type="noConversion"/>
  </si>
  <si>
    <t>桌椅</t>
    <phoneticPr fontId="5" type="noConversion"/>
  </si>
  <si>
    <t>热水器</t>
    <phoneticPr fontId="5" type="noConversion"/>
  </si>
  <si>
    <t>衣柜</t>
    <phoneticPr fontId="5" type="noConversion"/>
  </si>
  <si>
    <t>空调</t>
    <phoneticPr fontId="5" type="noConversion"/>
  </si>
  <si>
    <t>单人床</t>
    <phoneticPr fontId="5" type="noConversion"/>
  </si>
  <si>
    <t>家具购置</t>
    <phoneticPr fontId="5" type="noConversion"/>
  </si>
  <si>
    <t>（一）</t>
    <phoneticPr fontId="5" type="noConversion"/>
  </si>
  <si>
    <t>二</t>
    <phoneticPr fontId="5" type="noConversion"/>
  </si>
  <si>
    <t>张</t>
  </si>
  <si>
    <t>组</t>
  </si>
  <si>
    <t>智能档案柜</t>
    <phoneticPr fontId="5" type="noConversion"/>
  </si>
  <si>
    <t>台</t>
  </si>
  <si>
    <t>电动切纸机</t>
    <phoneticPr fontId="5" type="noConversion"/>
  </si>
  <si>
    <t>胶装机</t>
    <phoneticPr fontId="5" type="noConversion"/>
  </si>
  <si>
    <t>订孔机</t>
    <phoneticPr fontId="5" type="noConversion"/>
  </si>
  <si>
    <t>激光多功能一体机</t>
    <phoneticPr fontId="5" type="noConversion"/>
  </si>
  <si>
    <t>高拍仪</t>
    <phoneticPr fontId="5" type="noConversion"/>
  </si>
  <si>
    <t>扫描仪</t>
    <phoneticPr fontId="5" type="noConversion"/>
  </si>
  <si>
    <t>个</t>
  </si>
  <si>
    <t>保密柜</t>
    <phoneticPr fontId="5" type="noConversion"/>
  </si>
  <si>
    <t>弓背椅</t>
    <phoneticPr fontId="5" type="noConversion"/>
  </si>
  <si>
    <t>档案整理桌</t>
    <phoneticPr fontId="5" type="noConversion"/>
  </si>
  <si>
    <t>抽湿机</t>
    <phoneticPr fontId="5" type="noConversion"/>
  </si>
  <si>
    <t>台式电脑</t>
    <phoneticPr fontId="5" type="noConversion"/>
  </si>
  <si>
    <t>一</t>
    <phoneticPr fontId="5" type="noConversion"/>
  </si>
  <si>
    <t>备注</t>
    <phoneticPr fontId="5" type="noConversion"/>
  </si>
  <si>
    <t>金额
（万元）</t>
    <phoneticPr fontId="5" type="noConversion"/>
  </si>
  <si>
    <t>单价
（元）</t>
    <phoneticPr fontId="5" type="noConversion"/>
  </si>
  <si>
    <t>数量</t>
  </si>
  <si>
    <t>单位</t>
  </si>
  <si>
    <t>品名</t>
  </si>
  <si>
    <t>序号</t>
  </si>
  <si>
    <t>采购计划表</t>
    <phoneticPr fontId="5" type="noConversion"/>
  </si>
  <si>
    <t>附件：</t>
    <phoneticPr fontId="5" type="noConversion"/>
  </si>
  <si>
    <t>档案室建设</t>
    <phoneticPr fontId="5" type="noConversion"/>
  </si>
  <si>
    <t>办公场所改造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</si>
</sst>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1" fillId="0" borderId="0" xfId="1">
      <alignment vertical="center"/>
    </xf>
    <xf numFmtId="49" fontId="1" fillId="0" borderId="0" xfId="1" applyNumberFormat="1" applyAlignment="1">
      <alignment horizontal="left" vertical="center" wrapText="1"/>
    </xf>
    <xf numFmtId="0" fontId="1" fillId="0" borderId="0" xfId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Normal="100" workbookViewId="0">
      <pane ySplit="3" topLeftCell="A4" activePane="bottomLeft" state="frozen"/>
      <selection pane="bottomLeft" activeCell="E26" sqref="E26"/>
    </sheetView>
  </sheetViews>
  <sheetFormatPr defaultRowHeight="13.5" x14ac:dyDescent="0.15"/>
  <cols>
    <col min="1" max="1" width="6.125" style="1" customWidth="1"/>
    <col min="2" max="2" width="22.5" style="1" customWidth="1"/>
    <col min="3" max="3" width="11.125" style="1" customWidth="1"/>
    <col min="4" max="4" width="10.625" style="1" customWidth="1"/>
    <col min="5" max="5" width="12" style="1" customWidth="1"/>
    <col min="6" max="6" width="13.875" style="1" customWidth="1"/>
    <col min="7" max="7" width="11.625" style="2" customWidth="1"/>
    <col min="8" max="16384" width="9" style="1"/>
  </cols>
  <sheetData>
    <row r="1" spans="1:10" ht="20.25" customHeight="1" x14ac:dyDescent="0.15">
      <c r="A1" s="20" t="s">
        <v>46</v>
      </c>
      <c r="B1" s="20"/>
    </row>
    <row r="2" spans="1:10" ht="47.25" customHeight="1" x14ac:dyDescent="0.15">
      <c r="A2" s="19" t="s">
        <v>45</v>
      </c>
      <c r="B2" s="19"/>
      <c r="C2" s="19"/>
      <c r="D2" s="19"/>
      <c r="E2" s="19"/>
      <c r="F2" s="19"/>
      <c r="G2" s="19"/>
      <c r="H2" s="3"/>
      <c r="I2" s="3"/>
      <c r="J2" s="3"/>
    </row>
    <row r="3" spans="1:10" ht="50.1" customHeight="1" x14ac:dyDescent="0.15">
      <c r="A3" s="12" t="s">
        <v>44</v>
      </c>
      <c r="B3" s="12" t="s">
        <v>43</v>
      </c>
      <c r="C3" s="12" t="s">
        <v>42</v>
      </c>
      <c r="D3" s="12" t="s">
        <v>41</v>
      </c>
      <c r="E3" s="12" t="s">
        <v>40</v>
      </c>
      <c r="F3" s="12" t="s">
        <v>39</v>
      </c>
      <c r="G3" s="18" t="s">
        <v>38</v>
      </c>
      <c r="H3" s="3"/>
      <c r="I3" s="3"/>
      <c r="J3" s="3"/>
    </row>
    <row r="4" spans="1:10" ht="39.950000000000003" customHeight="1" x14ac:dyDescent="0.15">
      <c r="A4" s="17" t="s">
        <v>37</v>
      </c>
      <c r="B4" s="16" t="s">
        <v>47</v>
      </c>
      <c r="C4" s="16"/>
      <c r="D4" s="16"/>
      <c r="E4" s="15"/>
      <c r="F4" s="7">
        <f>SUM(F5:F19)</f>
        <v>20.2</v>
      </c>
      <c r="G4" s="14"/>
      <c r="H4" s="3"/>
      <c r="I4" s="3"/>
      <c r="J4" s="3"/>
    </row>
    <row r="5" spans="1:10" ht="35.1" customHeight="1" x14ac:dyDescent="0.15">
      <c r="A5" s="6">
        <v>1</v>
      </c>
      <c r="B5" s="6" t="s">
        <v>36</v>
      </c>
      <c r="C5" s="6" t="s">
        <v>24</v>
      </c>
      <c r="D5" s="6">
        <v>1</v>
      </c>
      <c r="E5" s="6">
        <v>9500</v>
      </c>
      <c r="F5" s="5">
        <f>D5*E5/10000</f>
        <v>0.95</v>
      </c>
      <c r="G5" s="4"/>
      <c r="H5" s="3"/>
      <c r="I5" s="3"/>
      <c r="J5" s="3"/>
    </row>
    <row r="6" spans="1:10" ht="35.1" customHeight="1" x14ac:dyDescent="0.15">
      <c r="A6" s="6">
        <v>2</v>
      </c>
      <c r="B6" s="6" t="s">
        <v>36</v>
      </c>
      <c r="C6" s="6" t="s">
        <v>24</v>
      </c>
      <c r="D6" s="6">
        <v>1</v>
      </c>
      <c r="E6" s="6">
        <v>5000</v>
      </c>
      <c r="F6" s="5">
        <f>D6*E6/10000</f>
        <v>0.5</v>
      </c>
      <c r="G6" s="4"/>
      <c r="H6" s="3"/>
      <c r="I6" s="3"/>
      <c r="J6" s="3"/>
    </row>
    <row r="7" spans="1:10" ht="35.1" customHeight="1" x14ac:dyDescent="0.15">
      <c r="A7" s="6">
        <v>3</v>
      </c>
      <c r="B7" s="6" t="s">
        <v>35</v>
      </c>
      <c r="C7" s="6" t="s">
        <v>24</v>
      </c>
      <c r="D7" s="6">
        <v>1</v>
      </c>
      <c r="E7" s="6">
        <v>3600</v>
      </c>
      <c r="F7" s="5">
        <f>D7*E7/10000</f>
        <v>0.36</v>
      </c>
      <c r="G7" s="4"/>
      <c r="H7" s="3"/>
      <c r="I7" s="3"/>
      <c r="J7" s="3"/>
    </row>
    <row r="8" spans="1:10" ht="35.1" customHeight="1" x14ac:dyDescent="0.15">
      <c r="A8" s="6">
        <v>4</v>
      </c>
      <c r="B8" s="6" t="s">
        <v>34</v>
      </c>
      <c r="C8" s="6" t="s">
        <v>21</v>
      </c>
      <c r="D8" s="6">
        <v>1</v>
      </c>
      <c r="E8" s="6">
        <v>2000</v>
      </c>
      <c r="F8" s="5">
        <f>D8*E8/10000</f>
        <v>0.2</v>
      </c>
      <c r="G8" s="4"/>
      <c r="H8" s="3"/>
      <c r="I8" s="3"/>
      <c r="J8" s="3"/>
    </row>
    <row r="9" spans="1:10" ht="35.1" customHeight="1" x14ac:dyDescent="0.15">
      <c r="A9" s="6">
        <v>5</v>
      </c>
      <c r="B9" s="13" t="s">
        <v>33</v>
      </c>
      <c r="C9" s="6" t="s">
        <v>21</v>
      </c>
      <c r="D9" s="6">
        <v>10</v>
      </c>
      <c r="E9" s="6">
        <v>260</v>
      </c>
      <c r="F9" s="5">
        <f>D9*E9/10000</f>
        <v>0.26</v>
      </c>
      <c r="G9" s="4"/>
      <c r="H9" s="3"/>
      <c r="I9" s="3"/>
      <c r="J9" s="3"/>
    </row>
    <row r="10" spans="1:10" ht="35.1" customHeight="1" x14ac:dyDescent="0.15">
      <c r="A10" s="6">
        <v>6</v>
      </c>
      <c r="B10" s="6" t="s">
        <v>32</v>
      </c>
      <c r="C10" s="6" t="s">
        <v>31</v>
      </c>
      <c r="D10" s="6">
        <v>2</v>
      </c>
      <c r="E10" s="6">
        <v>2400</v>
      </c>
      <c r="F10" s="5">
        <f>D10*E10/10000</f>
        <v>0.48</v>
      </c>
      <c r="G10" s="4"/>
      <c r="H10" s="3"/>
      <c r="I10" s="3"/>
      <c r="J10" s="3"/>
    </row>
    <row r="11" spans="1:10" ht="35.1" customHeight="1" x14ac:dyDescent="0.15">
      <c r="A11" s="6">
        <v>7</v>
      </c>
      <c r="B11" s="6" t="s">
        <v>30</v>
      </c>
      <c r="C11" s="6" t="s">
        <v>24</v>
      </c>
      <c r="D11" s="6">
        <v>1</v>
      </c>
      <c r="E11" s="6">
        <v>9000</v>
      </c>
      <c r="F11" s="5">
        <f>D11*E11/10000</f>
        <v>0.9</v>
      </c>
      <c r="G11" s="4"/>
      <c r="H11" s="3"/>
      <c r="I11" s="3"/>
      <c r="J11" s="3"/>
    </row>
    <row r="12" spans="1:10" ht="35.1" customHeight="1" x14ac:dyDescent="0.15">
      <c r="A12" s="6">
        <v>8</v>
      </c>
      <c r="B12" s="6" t="s">
        <v>29</v>
      </c>
      <c r="C12" s="6" t="s">
        <v>24</v>
      </c>
      <c r="D12" s="6">
        <v>1</v>
      </c>
      <c r="E12" s="6">
        <v>1900</v>
      </c>
      <c r="F12" s="5">
        <f>D12*E12/10000</f>
        <v>0.19</v>
      </c>
      <c r="G12" s="4"/>
      <c r="H12" s="3"/>
      <c r="I12" s="3"/>
      <c r="J12" s="3"/>
    </row>
    <row r="13" spans="1:10" ht="35.1" customHeight="1" x14ac:dyDescent="0.15">
      <c r="A13" s="6">
        <v>9</v>
      </c>
      <c r="B13" s="6" t="s">
        <v>28</v>
      </c>
      <c r="C13" s="6" t="s">
        <v>24</v>
      </c>
      <c r="D13" s="6">
        <v>1</v>
      </c>
      <c r="E13" s="6">
        <v>5200</v>
      </c>
      <c r="F13" s="5">
        <f>D13*E13/10000</f>
        <v>0.52</v>
      </c>
      <c r="G13" s="4"/>
      <c r="H13" s="3"/>
      <c r="I13" s="3"/>
      <c r="J13" s="3"/>
    </row>
    <row r="14" spans="1:10" ht="35.1" customHeight="1" x14ac:dyDescent="0.15">
      <c r="A14" s="6">
        <v>10</v>
      </c>
      <c r="B14" s="6" t="s">
        <v>27</v>
      </c>
      <c r="C14" s="6" t="s">
        <v>24</v>
      </c>
      <c r="D14" s="6">
        <v>1</v>
      </c>
      <c r="E14" s="6">
        <v>3000</v>
      </c>
      <c r="F14" s="5">
        <f>D14*E14/10000</f>
        <v>0.3</v>
      </c>
      <c r="G14" s="4"/>
      <c r="H14" s="3"/>
      <c r="I14" s="3"/>
      <c r="J14" s="3"/>
    </row>
    <row r="15" spans="1:10" ht="35.1" customHeight="1" x14ac:dyDescent="0.15">
      <c r="A15" s="6">
        <v>11</v>
      </c>
      <c r="B15" s="6" t="s">
        <v>26</v>
      </c>
      <c r="C15" s="6" t="s">
        <v>24</v>
      </c>
      <c r="D15" s="6">
        <v>1</v>
      </c>
      <c r="E15" s="6">
        <v>9500</v>
      </c>
      <c r="F15" s="5">
        <f>D15*E15/10000</f>
        <v>0.95</v>
      </c>
      <c r="G15" s="4"/>
      <c r="H15" s="3"/>
      <c r="I15" s="3"/>
      <c r="J15" s="3"/>
    </row>
    <row r="16" spans="1:10" ht="35.1" customHeight="1" x14ac:dyDescent="0.15">
      <c r="A16" s="6">
        <v>12</v>
      </c>
      <c r="B16" s="6" t="s">
        <v>25</v>
      </c>
      <c r="C16" s="6" t="s">
        <v>24</v>
      </c>
      <c r="D16" s="6">
        <v>1</v>
      </c>
      <c r="E16" s="6">
        <v>3600</v>
      </c>
      <c r="F16" s="5">
        <f>D16*E16/10000</f>
        <v>0.36</v>
      </c>
      <c r="G16" s="4"/>
      <c r="H16" s="3"/>
      <c r="I16" s="3"/>
      <c r="J16" s="3"/>
    </row>
    <row r="17" spans="1:10" ht="35.1" customHeight="1" x14ac:dyDescent="0.15">
      <c r="A17" s="6">
        <v>13</v>
      </c>
      <c r="B17" s="6" t="s">
        <v>6</v>
      </c>
      <c r="C17" s="6" t="s">
        <v>24</v>
      </c>
      <c r="D17" s="6">
        <v>1</v>
      </c>
      <c r="E17" s="6">
        <v>1500</v>
      </c>
      <c r="F17" s="5">
        <f>D17*E17/10000</f>
        <v>0.15</v>
      </c>
      <c r="G17" s="4"/>
      <c r="H17" s="3"/>
      <c r="I17" s="3"/>
      <c r="J17" s="3"/>
    </row>
    <row r="18" spans="1:10" ht="35.1" customHeight="1" x14ac:dyDescent="0.15">
      <c r="A18" s="6">
        <v>14</v>
      </c>
      <c r="B18" s="6" t="s">
        <v>23</v>
      </c>
      <c r="C18" s="6" t="s">
        <v>22</v>
      </c>
      <c r="D18" s="6">
        <v>4</v>
      </c>
      <c r="E18" s="6">
        <v>35000</v>
      </c>
      <c r="F18" s="5">
        <f>D18*E18/10000</f>
        <v>14</v>
      </c>
      <c r="G18" s="4"/>
      <c r="H18" s="3"/>
      <c r="I18" s="3"/>
      <c r="J18" s="3"/>
    </row>
    <row r="19" spans="1:10" ht="35.1" customHeight="1" x14ac:dyDescent="0.15">
      <c r="A19" s="6">
        <v>15</v>
      </c>
      <c r="B19" s="13" t="s">
        <v>9</v>
      </c>
      <c r="C19" s="6" t="s">
        <v>21</v>
      </c>
      <c r="D19" s="6">
        <v>2</v>
      </c>
      <c r="E19" s="6">
        <v>400</v>
      </c>
      <c r="F19" s="5">
        <f>D19*E19/10000</f>
        <v>0.08</v>
      </c>
      <c r="G19" s="4"/>
      <c r="H19" s="3"/>
      <c r="I19" s="3"/>
      <c r="J19" s="3"/>
    </row>
    <row r="20" spans="1:10" ht="39.950000000000003" customHeight="1" x14ac:dyDescent="0.15">
      <c r="A20" s="12" t="s">
        <v>20</v>
      </c>
      <c r="B20" s="10" t="s">
        <v>48</v>
      </c>
      <c r="C20" s="9"/>
      <c r="D20" s="9"/>
      <c r="E20" s="8"/>
      <c r="F20" s="7">
        <f>F21+F27</f>
        <v>13.63</v>
      </c>
      <c r="G20" s="4"/>
      <c r="H20" s="3"/>
      <c r="I20" s="3"/>
      <c r="J20" s="3"/>
    </row>
    <row r="21" spans="1:10" ht="39.950000000000003" customHeight="1" x14ac:dyDescent="0.15">
      <c r="A21" s="11" t="s">
        <v>19</v>
      </c>
      <c r="B21" s="10" t="s">
        <v>18</v>
      </c>
      <c r="C21" s="9"/>
      <c r="D21" s="9"/>
      <c r="E21" s="8"/>
      <c r="F21" s="7">
        <f>SUM(F22:F26)</f>
        <v>6.34</v>
      </c>
      <c r="G21" s="4"/>
      <c r="H21" s="3"/>
      <c r="I21" s="3"/>
      <c r="J21" s="3"/>
    </row>
    <row r="22" spans="1:10" ht="39.950000000000003" customHeight="1" x14ac:dyDescent="0.15">
      <c r="A22" s="6">
        <v>1</v>
      </c>
      <c r="B22" s="6" t="s">
        <v>17</v>
      </c>
      <c r="C22" s="6" t="s">
        <v>7</v>
      </c>
      <c r="D22" s="6">
        <v>7</v>
      </c>
      <c r="E22" s="6">
        <v>3000</v>
      </c>
      <c r="F22" s="5">
        <f>(D22*E22)/10000</f>
        <v>2.1</v>
      </c>
      <c r="G22" s="4"/>
      <c r="H22" s="3"/>
      <c r="I22" s="3"/>
      <c r="J22" s="3"/>
    </row>
    <row r="23" spans="1:10" ht="39.950000000000003" customHeight="1" x14ac:dyDescent="0.15">
      <c r="A23" s="6">
        <v>2</v>
      </c>
      <c r="B23" s="6" t="s">
        <v>16</v>
      </c>
      <c r="C23" s="6" t="s">
        <v>0</v>
      </c>
      <c r="D23" s="6">
        <v>7</v>
      </c>
      <c r="E23" s="6">
        <v>2900</v>
      </c>
      <c r="F23" s="5">
        <f>(D23*E23)/10000</f>
        <v>2.0299999999999998</v>
      </c>
      <c r="G23" s="4"/>
      <c r="H23" s="3"/>
      <c r="I23" s="3"/>
      <c r="J23" s="3"/>
    </row>
    <row r="24" spans="1:10" ht="39.950000000000003" customHeight="1" x14ac:dyDescent="0.15">
      <c r="A24" s="6">
        <v>3</v>
      </c>
      <c r="B24" s="6" t="s">
        <v>15</v>
      </c>
      <c r="C24" s="6" t="s">
        <v>2</v>
      </c>
      <c r="D24" s="6">
        <v>7</v>
      </c>
      <c r="E24" s="6">
        <v>1100</v>
      </c>
      <c r="F24" s="5">
        <f>(D24*E24)/10000</f>
        <v>0.77</v>
      </c>
      <c r="G24" s="4"/>
      <c r="H24" s="3"/>
      <c r="I24" s="3"/>
      <c r="J24" s="3"/>
    </row>
    <row r="25" spans="1:10" ht="39.950000000000003" customHeight="1" x14ac:dyDescent="0.15">
      <c r="A25" s="6">
        <v>4</v>
      </c>
      <c r="B25" s="6" t="s">
        <v>14</v>
      </c>
      <c r="C25" s="6" t="s">
        <v>0</v>
      </c>
      <c r="D25" s="6">
        <v>5</v>
      </c>
      <c r="E25" s="6">
        <v>1200</v>
      </c>
      <c r="F25" s="5">
        <f>(D25*E25)/10000</f>
        <v>0.6</v>
      </c>
      <c r="G25" s="4"/>
      <c r="H25" s="3"/>
      <c r="I25" s="3"/>
      <c r="J25" s="3"/>
    </row>
    <row r="26" spans="1:10" ht="39.950000000000003" customHeight="1" x14ac:dyDescent="0.15">
      <c r="A26" s="6">
        <v>5</v>
      </c>
      <c r="B26" s="6" t="s">
        <v>13</v>
      </c>
      <c r="C26" s="6" t="s">
        <v>12</v>
      </c>
      <c r="D26" s="6">
        <v>7</v>
      </c>
      <c r="E26" s="6">
        <v>1200</v>
      </c>
      <c r="F26" s="5">
        <f>(D26*E26)/10000</f>
        <v>0.84</v>
      </c>
      <c r="G26" s="4"/>
      <c r="H26" s="3"/>
      <c r="I26" s="3"/>
      <c r="J26" s="3"/>
    </row>
    <row r="27" spans="1:10" ht="39.950000000000003" customHeight="1" x14ac:dyDescent="0.15">
      <c r="A27" s="11" t="s">
        <v>11</v>
      </c>
      <c r="B27" s="10" t="s">
        <v>10</v>
      </c>
      <c r="C27" s="9"/>
      <c r="D27" s="9"/>
      <c r="E27" s="8"/>
      <c r="F27" s="7">
        <f>SUM(F28:F34)</f>
        <v>7.2900000000000009</v>
      </c>
      <c r="G27" s="4"/>
      <c r="H27" s="3"/>
      <c r="I27" s="3"/>
      <c r="J27" s="3"/>
    </row>
    <row r="28" spans="1:10" ht="39.950000000000003" customHeight="1" x14ac:dyDescent="0.15">
      <c r="A28" s="6">
        <v>1</v>
      </c>
      <c r="B28" s="6" t="s">
        <v>9</v>
      </c>
      <c r="C28" s="6" t="s">
        <v>7</v>
      </c>
      <c r="D28" s="6">
        <v>10</v>
      </c>
      <c r="E28" s="6">
        <v>2000</v>
      </c>
      <c r="F28" s="5">
        <f>(D28*E28)/10000</f>
        <v>2</v>
      </c>
      <c r="G28" s="4"/>
      <c r="H28" s="3"/>
      <c r="I28" s="3"/>
      <c r="J28" s="3"/>
    </row>
    <row r="29" spans="1:10" ht="50.1" customHeight="1" x14ac:dyDescent="0.15">
      <c r="A29" s="6">
        <v>2</v>
      </c>
      <c r="B29" s="6" t="s">
        <v>8</v>
      </c>
      <c r="C29" s="6" t="s">
        <v>7</v>
      </c>
      <c r="D29" s="6">
        <v>20</v>
      </c>
      <c r="E29" s="6">
        <v>1000</v>
      </c>
      <c r="F29" s="5">
        <f>(D29*E29)/10000</f>
        <v>2</v>
      </c>
      <c r="G29" s="4"/>
      <c r="H29" s="3"/>
      <c r="I29" s="3"/>
      <c r="J29" s="3"/>
    </row>
    <row r="30" spans="1:10" ht="39.950000000000003" customHeight="1" x14ac:dyDescent="0.15">
      <c r="A30" s="6">
        <v>3</v>
      </c>
      <c r="B30" s="6" t="s">
        <v>6</v>
      </c>
      <c r="C30" s="6" t="s">
        <v>0</v>
      </c>
      <c r="D30" s="6">
        <v>3</v>
      </c>
      <c r="E30" s="6">
        <v>800</v>
      </c>
      <c r="F30" s="5">
        <f>(D30*E30)/10000</f>
        <v>0.24</v>
      </c>
      <c r="G30" s="4"/>
      <c r="H30" s="3"/>
      <c r="I30" s="3"/>
      <c r="J30" s="3"/>
    </row>
    <row r="31" spans="1:10" ht="39.950000000000003" customHeight="1" x14ac:dyDescent="0.15">
      <c r="A31" s="6">
        <v>4</v>
      </c>
      <c r="B31" s="6" t="s">
        <v>5</v>
      </c>
      <c r="C31" s="6" t="s">
        <v>2</v>
      </c>
      <c r="D31" s="6">
        <v>5</v>
      </c>
      <c r="E31" s="6">
        <v>800</v>
      </c>
      <c r="F31" s="5">
        <f>(D31*E31)/10000</f>
        <v>0.4</v>
      </c>
      <c r="G31" s="4"/>
      <c r="H31" s="3"/>
      <c r="I31" s="3"/>
      <c r="J31" s="3"/>
    </row>
    <row r="32" spans="1:10" ht="39.950000000000003" customHeight="1" x14ac:dyDescent="0.15">
      <c r="A32" s="6">
        <v>5</v>
      </c>
      <c r="B32" s="6" t="s">
        <v>4</v>
      </c>
      <c r="C32" s="6" t="s">
        <v>2</v>
      </c>
      <c r="D32" s="6">
        <v>1</v>
      </c>
      <c r="E32" s="6">
        <v>1500</v>
      </c>
      <c r="F32" s="5">
        <f>(D32*E32)/10000</f>
        <v>0.15</v>
      </c>
      <c r="G32" s="4"/>
      <c r="H32" s="3"/>
      <c r="I32" s="3"/>
      <c r="J32" s="3"/>
    </row>
    <row r="33" spans="1:10" ht="39.950000000000003" customHeight="1" x14ac:dyDescent="0.15">
      <c r="A33" s="6">
        <v>6</v>
      </c>
      <c r="B33" s="6" t="s">
        <v>3</v>
      </c>
      <c r="C33" s="6" t="s">
        <v>2</v>
      </c>
      <c r="D33" s="6">
        <v>1</v>
      </c>
      <c r="E33" s="6">
        <v>10000</v>
      </c>
      <c r="F33" s="5">
        <f>(D33*E33)/10000</f>
        <v>1</v>
      </c>
      <c r="G33" s="4"/>
      <c r="H33" s="3"/>
      <c r="I33" s="3"/>
      <c r="J33" s="3"/>
    </row>
    <row r="34" spans="1:10" ht="39.950000000000003" customHeight="1" x14ac:dyDescent="0.15">
      <c r="A34" s="6">
        <v>7</v>
      </c>
      <c r="B34" s="6" t="s">
        <v>1</v>
      </c>
      <c r="C34" s="6" t="s">
        <v>0</v>
      </c>
      <c r="D34" s="6">
        <v>1</v>
      </c>
      <c r="E34" s="6">
        <v>15000</v>
      </c>
      <c r="F34" s="5">
        <f>(D34*E34)/10000</f>
        <v>1.5</v>
      </c>
      <c r="G34" s="4"/>
      <c r="H34" s="3"/>
      <c r="I34" s="3"/>
      <c r="J34" s="3"/>
    </row>
    <row r="40" spans="1:10" ht="30" customHeight="1" x14ac:dyDescent="0.15"/>
    <row r="42" spans="1:10" x14ac:dyDescent="0.15">
      <c r="A42" s="3"/>
      <c r="B42" s="3"/>
      <c r="C42" s="3"/>
      <c r="D42" s="3"/>
      <c r="E42" s="3"/>
      <c r="F42" s="3"/>
      <c r="H42" s="3"/>
      <c r="I42" s="3"/>
      <c r="J42" s="3"/>
    </row>
    <row r="43" spans="1:10" x14ac:dyDescent="0.15">
      <c r="A43" s="3"/>
      <c r="B43" s="3"/>
      <c r="C43" s="3"/>
      <c r="D43" s="3"/>
      <c r="E43" s="3"/>
      <c r="F43" s="3"/>
      <c r="H43" s="3"/>
      <c r="I43" s="3"/>
      <c r="J43" s="3"/>
    </row>
    <row r="44" spans="1:10" x14ac:dyDescent="0.15">
      <c r="A44" s="3"/>
      <c r="B44" s="3"/>
      <c r="C44" s="3"/>
      <c r="D44" s="3"/>
      <c r="E44" s="3"/>
      <c r="F44" s="3"/>
      <c r="H44" s="3"/>
      <c r="I44" s="3"/>
      <c r="J44" s="3"/>
    </row>
    <row r="45" spans="1:10" x14ac:dyDescent="0.15">
      <c r="A45" s="3"/>
      <c r="B45" s="3"/>
      <c r="C45" s="3"/>
      <c r="D45" s="3"/>
      <c r="E45" s="3"/>
      <c r="F45" s="3"/>
      <c r="H45" s="3"/>
      <c r="I45" s="3"/>
      <c r="J45" s="3"/>
    </row>
    <row r="46" spans="1:10" x14ac:dyDescent="0.15">
      <c r="A46" s="3"/>
      <c r="B46" s="3"/>
      <c r="C46" s="3"/>
      <c r="D46" s="3"/>
      <c r="E46" s="3"/>
      <c r="F46" s="3"/>
      <c r="H46" s="3"/>
      <c r="I46" s="3"/>
      <c r="J46" s="3"/>
    </row>
    <row r="47" spans="1:10" x14ac:dyDescent="0.15">
      <c r="A47" s="3"/>
      <c r="B47" s="3"/>
      <c r="C47" s="3"/>
      <c r="D47" s="3"/>
      <c r="E47" s="3"/>
      <c r="F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H48" s="3"/>
      <c r="I48" s="3"/>
      <c r="J48" s="3"/>
    </row>
    <row r="49" spans="1:10" x14ac:dyDescent="0.15">
      <c r="A49" s="3"/>
      <c r="B49" s="3"/>
      <c r="C49" s="3"/>
      <c r="D49" s="3"/>
      <c r="E49" s="3"/>
      <c r="F49" s="3"/>
      <c r="H49" s="3"/>
      <c r="I49" s="3"/>
      <c r="J49" s="3"/>
    </row>
    <row r="50" spans="1:10" x14ac:dyDescent="0.15">
      <c r="A50" s="3"/>
      <c r="B50" s="3"/>
      <c r="C50" s="3"/>
      <c r="D50" s="3"/>
      <c r="E50" s="3"/>
      <c r="F50" s="3"/>
      <c r="H50" s="3"/>
      <c r="I50" s="3"/>
      <c r="J50" s="3"/>
    </row>
    <row r="51" spans="1:10" x14ac:dyDescent="0.15">
      <c r="A51" s="3"/>
      <c r="B51" s="3"/>
      <c r="C51" s="3"/>
      <c r="D51" s="3"/>
      <c r="E51" s="3"/>
      <c r="F51" s="3"/>
      <c r="H51" s="3"/>
      <c r="I51" s="3"/>
      <c r="J51" s="3"/>
    </row>
    <row r="52" spans="1:10" x14ac:dyDescent="0.15">
      <c r="A52" s="3"/>
      <c r="B52" s="3"/>
      <c r="C52" s="3"/>
      <c r="D52" s="3"/>
      <c r="E52" s="3"/>
      <c r="F52" s="3"/>
      <c r="H52" s="3"/>
      <c r="I52" s="3"/>
      <c r="J52" s="3"/>
    </row>
    <row r="53" spans="1:10" x14ac:dyDescent="0.15">
      <c r="A53" s="3"/>
      <c r="B53" s="3"/>
      <c r="C53" s="3"/>
      <c r="D53" s="3"/>
      <c r="E53" s="3"/>
      <c r="F53" s="3"/>
      <c r="H53" s="3"/>
      <c r="I53" s="3"/>
      <c r="J53" s="3"/>
    </row>
    <row r="54" spans="1:10" x14ac:dyDescent="0.15">
      <c r="A54" s="3"/>
      <c r="B54" s="3"/>
      <c r="C54" s="3"/>
      <c r="D54" s="3"/>
      <c r="E54" s="3"/>
      <c r="F54" s="3"/>
      <c r="H54" s="3"/>
      <c r="I54" s="3"/>
      <c r="J54" s="3"/>
    </row>
    <row r="55" spans="1:10" x14ac:dyDescent="0.15">
      <c r="A55" s="3"/>
      <c r="B55" s="3"/>
      <c r="C55" s="3"/>
      <c r="D55" s="3"/>
      <c r="E55" s="3"/>
      <c r="F55" s="3"/>
      <c r="H55" s="3"/>
      <c r="I55" s="3"/>
      <c r="J55" s="3"/>
    </row>
    <row r="56" spans="1:10" x14ac:dyDescent="0.15">
      <c r="A56" s="3"/>
      <c r="B56" s="3"/>
      <c r="C56" s="3"/>
      <c r="D56" s="3"/>
      <c r="E56" s="3"/>
      <c r="F56" s="3"/>
      <c r="H56" s="3"/>
      <c r="I56" s="3"/>
      <c r="J56" s="3"/>
    </row>
    <row r="57" spans="1:10" x14ac:dyDescent="0.15">
      <c r="A57" s="3"/>
      <c r="B57" s="3"/>
      <c r="C57" s="3"/>
      <c r="D57" s="3"/>
      <c r="E57" s="3"/>
      <c r="F57" s="3"/>
      <c r="H57" s="3"/>
      <c r="I57" s="3"/>
      <c r="J57" s="3"/>
    </row>
    <row r="58" spans="1:10" x14ac:dyDescent="0.15">
      <c r="A58" s="3"/>
      <c r="B58" s="3"/>
      <c r="C58" s="3"/>
      <c r="D58" s="3"/>
      <c r="E58" s="3"/>
      <c r="F58" s="3"/>
      <c r="H58" s="3"/>
      <c r="I58" s="3"/>
      <c r="J58" s="3"/>
    </row>
    <row r="59" spans="1:10" x14ac:dyDescent="0.15">
      <c r="A59" s="3"/>
      <c r="B59" s="3"/>
      <c r="C59" s="3"/>
      <c r="D59" s="3"/>
      <c r="E59" s="3"/>
      <c r="F59" s="3"/>
      <c r="H59" s="3"/>
      <c r="I59" s="3"/>
      <c r="J59" s="3"/>
    </row>
    <row r="60" spans="1:10" x14ac:dyDescent="0.15">
      <c r="A60" s="3"/>
      <c r="B60" s="3"/>
      <c r="C60" s="3"/>
      <c r="D60" s="3"/>
      <c r="E60" s="3"/>
      <c r="F60" s="3"/>
      <c r="H60" s="3"/>
      <c r="I60" s="3"/>
      <c r="J60" s="3"/>
    </row>
  </sheetData>
  <mergeCells count="6">
    <mergeCell ref="B27:E27"/>
    <mergeCell ref="A1:B1"/>
    <mergeCell ref="A2:G2"/>
    <mergeCell ref="B4:E4"/>
    <mergeCell ref="B20:E20"/>
    <mergeCell ref="B21:E2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采购计划表</vt:lpstr>
      <vt:lpstr>采购计划表!Print_Titles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2020-12-05T08:48:21Z</dcterms:modified>
</cp:coreProperties>
</file>